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6BA6E89E-1D42-4CBE-93FA-1A419C423D04}" xr6:coauthVersionLast="47" xr6:coauthVersionMax="47" xr10:uidLastSave="{00000000-0000-0000-0000-000000000000}"/>
  <bookViews>
    <workbookView xWindow="195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Sheet1!$B$3:$AD$27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1" l="1"/>
  <c r="W25" i="1"/>
  <c r="AA25" i="1" s="1"/>
  <c r="X22" i="1"/>
  <c r="X16" i="1"/>
  <c r="X15" i="1"/>
  <c r="X14" i="1"/>
  <c r="W26" i="1" s="1"/>
  <c r="AA26" i="1" s="1"/>
  <c r="AA27" i="1" l="1"/>
  <c r="W27" i="1"/>
  <c r="F11" i="1" l="1"/>
</calcChain>
</file>

<file path=xl/sharedStrings.xml><?xml version="1.0" encoding="utf-8"?>
<sst xmlns="http://schemas.openxmlformats.org/spreadsheetml/2006/main" count="39" uniqueCount="39">
  <si>
    <t>○○県○○市○○町○○</t>
    <rPh sb="2" eb="3">
      <t>ケン</t>
    </rPh>
    <rPh sb="5" eb="6">
      <t>シ</t>
    </rPh>
    <rPh sb="8" eb="9">
      <t>チョウ</t>
    </rPh>
    <phoneticPr fontId="1"/>
  </si>
  <si>
    <t>株式会社○○商店</t>
    <rPh sb="0" eb="4">
      <t>カブシキガイシャ</t>
    </rPh>
    <rPh sb="6" eb="8">
      <t>ショウテン</t>
    </rPh>
    <phoneticPr fontId="1"/>
  </si>
  <si>
    <t>Email:○○@○○○○.co.jp</t>
    <phoneticPr fontId="1"/>
  </si>
  <si>
    <t>http://www.○○.co.jp</t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</si>
  <si>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</si>
  <si>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</si>
  <si>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単価(税込)</t>
    <rPh sb="0" eb="2">
      <t>タンカ</t>
    </rPh>
    <rPh sb="3" eb="5">
      <t>ゼイコ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</si>
  <si>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</si>
  <si>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</si>
  <si>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この度は、当店にてご購入いただきまして誠にありがとうございました。</t>
    <rPh sb="2" eb="3">
      <t>タビ</t>
    </rPh>
    <rPh sb="5" eb="7">
      <t>トウテン</t>
    </rPh>
    <rPh sb="10" eb="12">
      <t>コウニュウ</t>
    </rPh>
    <rPh sb="19" eb="20">
      <t>マコト</t>
    </rPh>
    <phoneticPr fontId="1"/>
  </si>
  <si>
    <t>○○ ○○○様</t>
    <rPh sb="6" eb="7">
      <t>サマ</t>
    </rPh>
    <phoneticPr fontId="1"/>
  </si>
  <si>
    <t>購入明細書</t>
    <rPh sb="0" eb="2">
      <t>コウニュウ</t>
    </rPh>
    <rPh sb="2" eb="4">
      <t>メイサイ</t>
    </rPh>
    <rPh sb="4" eb="5">
      <t>ショ</t>
    </rPh>
    <phoneticPr fontId="1"/>
  </si>
  <si>
    <t>ご購入いただきました商品は以下のようになっております。</t>
    <rPh sb="1" eb="3">
      <t>コウニュウ</t>
    </rPh>
    <rPh sb="10" eb="12">
      <t>ショウヒン</t>
    </rPh>
    <rPh sb="13" eb="15">
      <t>イカ</t>
    </rPh>
    <phoneticPr fontId="1"/>
  </si>
  <si>
    <t>ご注文番号：000-00000</t>
    <rPh sb="1" eb="3">
      <t>チュウモン</t>
    </rPh>
    <rPh sb="3" eb="5">
      <t>バンゴウ</t>
    </rPh>
    <phoneticPr fontId="1"/>
  </si>
  <si>
    <t>ご注文日：○○年○○月○○日</t>
    <rPh sb="1" eb="3">
      <t>チュウモン</t>
    </rPh>
    <rPh sb="3" eb="4">
      <t>ビ</t>
    </rPh>
    <phoneticPr fontId="1"/>
  </si>
  <si>
    <t>お支払い方法：銀行振込</t>
    <rPh sb="1" eb="3">
      <t>シハラ</t>
    </rPh>
    <rPh sb="4" eb="6">
      <t>ホウホウ</t>
    </rPh>
    <rPh sb="7" eb="9">
      <t>ギンコウ</t>
    </rPh>
    <rPh sb="9" eb="11">
      <t>フリコミ</t>
    </rPh>
    <phoneticPr fontId="1"/>
  </si>
  <si>
    <t>お支払い期日：○○年○○月○○日</t>
    <rPh sb="1" eb="3">
      <t>シハラ</t>
    </rPh>
    <rPh sb="4" eb="6">
      <t>キジツ</t>
    </rPh>
    <rPh sb="7" eb="16">
      <t>マルマル</t>
    </rPh>
    <phoneticPr fontId="1"/>
  </si>
  <si>
    <t>〒000-0000</t>
    <phoneticPr fontId="1"/>
  </si>
  <si>
    <t>TEL00-0000-0000</t>
    <phoneticPr fontId="1"/>
  </si>
  <si>
    <t>発行日 ○○年○○月○○日</t>
    <rPh sb="0" eb="3">
      <t>ハッコウビ</t>
    </rPh>
    <phoneticPr fontId="1"/>
  </si>
  <si>
    <t>明細内容に関してご不明な点はお問い合わせ下さい。</t>
    <rPh sb="0" eb="2">
      <t>メイサイ</t>
    </rPh>
    <rPh sb="2" eb="4">
      <t>ナイヨウ</t>
    </rPh>
    <rPh sb="5" eb="6">
      <t>カン</t>
    </rPh>
    <rPh sb="9" eb="11">
      <t>フメイ</t>
    </rPh>
    <rPh sb="12" eb="13">
      <t>テン</t>
    </rPh>
    <rPh sb="15" eb="16">
      <t>ト</t>
    </rPh>
    <rPh sb="17" eb="18">
      <t>ア</t>
    </rPh>
    <rPh sb="20" eb="21">
      <t>クダ</t>
    </rPh>
    <phoneticPr fontId="1"/>
  </si>
  <si>
    <t>税率</t>
    <rPh sb="0" eb="2">
      <t>ゼイリツ</t>
    </rPh>
    <phoneticPr fontId="1"/>
  </si>
  <si>
    <t>S-01</t>
    <phoneticPr fontId="1"/>
  </si>
  <si>
    <t>S-02</t>
    <phoneticPr fontId="1"/>
  </si>
  <si>
    <t>S-03</t>
    <phoneticPr fontId="1"/>
  </si>
  <si>
    <t>S-04</t>
    <phoneticPr fontId="1"/>
  </si>
  <si>
    <t>牛肉</t>
    <rPh sb="0" eb="2">
      <t>ギュウニク</t>
    </rPh>
    <phoneticPr fontId="1"/>
  </si>
  <si>
    <t>食器洗剤</t>
    <rPh sb="0" eb="2">
      <t>ショッキ</t>
    </rPh>
    <rPh sb="2" eb="4">
      <t>センザイ</t>
    </rPh>
    <phoneticPr fontId="1"/>
  </si>
  <si>
    <t>コーラ</t>
    <phoneticPr fontId="1"/>
  </si>
  <si>
    <t>本みりん</t>
    <rPh sb="0" eb="1">
      <t>ホン</t>
    </rPh>
    <phoneticPr fontId="1"/>
  </si>
  <si>
    <t>合計金額</t>
    <rPh sb="0" eb="2">
      <t>ゴウケイ</t>
    </rPh>
    <rPh sb="2" eb="4">
      <t>キンガク</t>
    </rPh>
    <phoneticPr fontId="1"/>
  </si>
  <si>
    <t>税率</t>
    <rPh sb="0" eb="2">
      <t>ゼイリツ</t>
    </rPh>
    <phoneticPr fontId="10"/>
  </si>
  <si>
    <t>税抜金額</t>
    <rPh sb="0" eb="1">
      <t>ゼイ</t>
    </rPh>
    <rPh sb="1" eb="2">
      <t>ヌ</t>
    </rPh>
    <rPh sb="2" eb="4">
      <t>キンガク</t>
    </rPh>
    <phoneticPr fontId="10"/>
  </si>
  <si>
    <t>税額</t>
    <rPh sb="0" eb="2">
      <t>ゼイガク</t>
    </rPh>
    <phoneticPr fontId="10"/>
  </si>
  <si>
    <t>合計</t>
    <rPh sb="0" eb="2">
      <t>ゴウケイ</t>
    </rPh>
    <phoneticPr fontId="10"/>
  </si>
  <si>
    <t>10%対象</t>
    <rPh sb="3" eb="5">
      <t>タイショウ</t>
    </rPh>
    <phoneticPr fontId="1"/>
  </si>
  <si>
    <t>8%対象</t>
    <rPh sb="2" eb="4">
      <t>タイショウ</t>
    </rPh>
    <phoneticPr fontId="1"/>
  </si>
  <si>
    <t>登録番号：T1234567890---</t>
    <rPh sb="0" eb="4">
      <t>トウロクバンゴウ</t>
    </rPh>
    <phoneticPr fontId="1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</si>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</sst>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&quot;円&quot;"/>
    <numFmt numFmtId="178" formatCode="#,##0_);[Red]\(#,##0\)"/>
  </numFmts>
  <fonts count="12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178" fontId="0" fillId="0" borderId="5" xfId="0" applyNumberFormat="1" applyBorder="1">
      <alignment vertical="center"/>
    </xf>
    <xf numFmtId="178" fontId="0" fillId="0" borderId="30" xfId="0" applyNumberFormat="1" applyBorder="1" applyAlignment="1">
      <alignment horizontal="right" vertical="center"/>
    </xf>
    <xf numFmtId="178" fontId="0" fillId="0" borderId="31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9" fontId="0" fillId="0" borderId="30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8" fontId="0" fillId="0" borderId="34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35" xfId="0" applyNumberFormat="1" applyBorder="1" applyAlignment="1">
      <alignment horizontal="right" vertical="center"/>
    </xf>
    <xf numFmtId="9" fontId="0" fillId="0" borderId="34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178" fontId="0" fillId="0" borderId="27" xfId="0" applyNumberFormat="1" applyBorder="1" applyAlignment="1">
      <alignment horizontal="right" vertical="center"/>
    </xf>
    <xf numFmtId="178" fontId="0" fillId="0" borderId="28" xfId="0" applyNumberForma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2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4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4" xfId="0" applyBorder="1">
      <alignment vertical="center"/>
    </xf>
    <xf numFmtId="9" fontId="0" fillId="0" borderId="20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2" xfId="0" applyNumberFormat="1" applyBorder="1">
      <alignment vertical="center"/>
    </xf>
    <xf numFmtId="9" fontId="0" fillId="0" borderId="14" xfId="0" applyNumberFormat="1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11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27"/>
  <sheetViews>
    <sheetView showGridLines="0" tabSelected="1" showWhiteSpace="0" zoomScaleNormal="100" workbookViewId="0"/>
  </sheetViews>
  <sheetFormatPr defaultColWidth="9" defaultRowHeight="13.5" x14ac:dyDescent="0.15"/>
  <cols>
    <col min="1" max="1" width="4.5" style="5" customWidth="1"/>
    <col min="2" max="30" width="4.5" customWidth="1"/>
  </cols>
  <sheetData>
    <row r="1" spans="1:53" ht="45" customHeight="1" x14ac:dyDescent="0.15">
      <c r="A1" s="58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</row>
    <row r="2" spans="1:53" ht="22.5" customHeight="1" x14ac:dyDescent="0.15"/>
    <row r="3" spans="1:53" ht="22.5" customHeight="1" x14ac:dyDescent="0.15">
      <c r="X3" t="s">
        <v>19</v>
      </c>
      <c r="Y3" s="4"/>
      <c r="Z3" s="4"/>
      <c r="AA3" s="4"/>
      <c r="AB3" s="4"/>
      <c r="AC3" s="4"/>
      <c r="AD3" s="4"/>
    </row>
    <row r="4" spans="1:53" ht="30" customHeight="1" x14ac:dyDescent="0.15">
      <c r="B4" s="29" t="s">
        <v>11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3"/>
    </row>
    <row r="5" spans="1:53" ht="22.5" customHeight="1" x14ac:dyDescent="0.15">
      <c r="B5" s="42" t="s">
        <v>10</v>
      </c>
      <c r="C5" s="42"/>
      <c r="D5" s="42"/>
      <c r="E5" s="42"/>
      <c r="F5" s="42"/>
      <c r="G5" s="42"/>
      <c r="H5" s="42"/>
      <c r="I5" s="42"/>
    </row>
    <row r="6" spans="1:53" ht="22.5" customHeight="1" x14ac:dyDescent="0.15">
      <c r="B6" t="s">
        <v>37</v>
      </c>
      <c r="W6" t="s">
        <v>1</v>
      </c>
    </row>
    <row r="7" spans="1:53" ht="22.5" customHeight="1" x14ac:dyDescent="0.15">
      <c r="I7" s="2"/>
      <c r="X7" s="1" t="s">
        <v>17</v>
      </c>
    </row>
    <row r="8" spans="1:53" ht="22.5" customHeight="1" x14ac:dyDescent="0.15">
      <c r="B8" t="s">
        <v>9</v>
      </c>
      <c r="X8" s="1" t="s">
        <v>0</v>
      </c>
    </row>
    <row r="9" spans="1:53" ht="22.5" customHeight="1" x14ac:dyDescent="0.15">
      <c r="B9" t="s">
        <v>12</v>
      </c>
      <c r="X9" s="1" t="s">
        <v>18</v>
      </c>
    </row>
    <row r="10" spans="1:53" ht="22.5" customHeight="1" x14ac:dyDescent="0.15">
      <c r="X10" t="s">
        <v>3</v>
      </c>
    </row>
    <row r="11" spans="1:53" ht="22.5" customHeight="1" x14ac:dyDescent="0.15">
      <c r="B11" s="37" t="s">
        <v>30</v>
      </c>
      <c r="C11" s="37"/>
      <c r="D11" s="37"/>
      <c r="E11" s="37"/>
      <c r="F11" s="38">
        <f>W27+AA27</f>
        <v>704050</v>
      </c>
      <c r="G11" s="38"/>
      <c r="H11" s="38"/>
      <c r="I11" s="38"/>
      <c r="J11" s="38"/>
      <c r="K11" s="38"/>
      <c r="X11" s="1" t="s">
        <v>2</v>
      </c>
    </row>
    <row r="12" spans="1:53" ht="22.5" customHeight="1" x14ac:dyDescent="0.15"/>
    <row r="13" spans="1:53" ht="22.5" customHeight="1" x14ac:dyDescent="0.15">
      <c r="B13" s="43" t="s">
        <v>4</v>
      </c>
      <c r="C13" s="30"/>
      <c r="D13" s="30"/>
      <c r="E13" s="30"/>
      <c r="F13" s="30"/>
      <c r="G13" s="30" t="s">
        <v>5</v>
      </c>
      <c r="H13" s="30"/>
      <c r="I13" s="30"/>
      <c r="J13" s="30"/>
      <c r="K13" s="30"/>
      <c r="L13" s="30"/>
      <c r="M13" s="30"/>
      <c r="N13" s="30"/>
      <c r="O13" s="30"/>
      <c r="P13" s="30"/>
      <c r="Q13" s="30" t="s">
        <v>6</v>
      </c>
      <c r="R13" s="30"/>
      <c r="S13" s="30"/>
      <c r="T13" s="30"/>
      <c r="U13" s="30" t="s">
        <v>7</v>
      </c>
      <c r="V13" s="30"/>
      <c r="W13" s="30"/>
      <c r="X13" s="31" t="s">
        <v>8</v>
      </c>
      <c r="Y13" s="32"/>
      <c r="Z13" s="32"/>
      <c r="AA13" s="32"/>
      <c r="AB13" s="33"/>
      <c r="AC13" s="31" t="s">
        <v>21</v>
      </c>
      <c r="AD13" s="39"/>
    </row>
    <row r="14" spans="1:53" ht="22.5" customHeight="1" x14ac:dyDescent="0.15">
      <c r="B14" s="48" t="s">
        <v>22</v>
      </c>
      <c r="C14" s="49"/>
      <c r="D14" s="49"/>
      <c r="E14" s="49"/>
      <c r="F14" s="49"/>
      <c r="G14" s="50" t="s">
        <v>26</v>
      </c>
      <c r="H14" s="50"/>
      <c r="I14" s="50"/>
      <c r="J14" s="50"/>
      <c r="K14" s="50"/>
      <c r="L14" s="50"/>
      <c r="M14" s="50"/>
      <c r="N14" s="50"/>
      <c r="O14" s="50"/>
      <c r="P14" s="50"/>
      <c r="Q14" s="45">
        <v>1500</v>
      </c>
      <c r="R14" s="45"/>
      <c r="S14" s="45"/>
      <c r="T14" s="45"/>
      <c r="U14" s="45">
        <v>100</v>
      </c>
      <c r="V14" s="45"/>
      <c r="W14" s="45"/>
      <c r="X14" s="34">
        <f>IF(AND(Q14&lt;&gt;"",U14&lt;&gt;""),Q14*U14,"")</f>
        <v>150000</v>
      </c>
      <c r="Y14" s="35"/>
      <c r="Z14" s="35"/>
      <c r="AA14" s="35"/>
      <c r="AB14" s="36"/>
      <c r="AC14" s="40">
        <v>0.08</v>
      </c>
      <c r="AD14" s="41"/>
      <c r="AO14" s="1"/>
      <c r="AP14" s="1"/>
    </row>
    <row r="15" spans="1:53" ht="22.5" customHeight="1" x14ac:dyDescent="0.15">
      <c r="B15" s="15" t="s">
        <v>23</v>
      </c>
      <c r="C15" s="16"/>
      <c r="D15" s="16"/>
      <c r="E15" s="16"/>
      <c r="F15" s="16"/>
      <c r="G15" s="17" t="s">
        <v>27</v>
      </c>
      <c r="H15" s="17"/>
      <c r="I15" s="17"/>
      <c r="J15" s="17"/>
      <c r="K15" s="17"/>
      <c r="L15" s="17"/>
      <c r="M15" s="17"/>
      <c r="N15" s="17"/>
      <c r="O15" s="17"/>
      <c r="P15" s="17"/>
      <c r="Q15" s="18">
        <v>360</v>
      </c>
      <c r="R15" s="18"/>
      <c r="S15" s="18"/>
      <c r="T15" s="18"/>
      <c r="U15" s="18">
        <v>80</v>
      </c>
      <c r="V15" s="18"/>
      <c r="W15" s="18"/>
      <c r="X15" s="19">
        <f t="shared" ref="X15:X22" si="0">IF(AND(Q15&lt;&gt;"",U15&lt;&gt;""),Q15*U15,"")</f>
        <v>28800</v>
      </c>
      <c r="Y15" s="20"/>
      <c r="Z15" s="20"/>
      <c r="AA15" s="20"/>
      <c r="AB15" s="21"/>
      <c r="AC15" s="22">
        <v>0.1</v>
      </c>
      <c r="AD15" s="23"/>
    </row>
    <row r="16" spans="1:53" ht="22.5" customHeight="1" x14ac:dyDescent="0.15">
      <c r="B16" s="15" t="s">
        <v>24</v>
      </c>
      <c r="C16" s="16"/>
      <c r="D16" s="16"/>
      <c r="E16" s="16"/>
      <c r="F16" s="16"/>
      <c r="G16" s="17" t="s">
        <v>28</v>
      </c>
      <c r="H16" s="17"/>
      <c r="I16" s="17"/>
      <c r="J16" s="17"/>
      <c r="K16" s="17"/>
      <c r="L16" s="17"/>
      <c r="M16" s="17"/>
      <c r="N16" s="17"/>
      <c r="O16" s="17"/>
      <c r="P16" s="17"/>
      <c r="Q16" s="18">
        <v>180</v>
      </c>
      <c r="R16" s="18"/>
      <c r="S16" s="18"/>
      <c r="T16" s="18"/>
      <c r="U16" s="18">
        <v>2300</v>
      </c>
      <c r="V16" s="18"/>
      <c r="W16" s="18"/>
      <c r="X16" s="19">
        <f t="shared" si="0"/>
        <v>414000</v>
      </c>
      <c r="Y16" s="20"/>
      <c r="Z16" s="20"/>
      <c r="AA16" s="20"/>
      <c r="AB16" s="21"/>
      <c r="AC16" s="22">
        <v>0.08</v>
      </c>
      <c r="AD16" s="23"/>
    </row>
    <row r="17" spans="2:30" ht="22.5" customHeight="1" x14ac:dyDescent="0.15">
      <c r="B17" s="15" t="s">
        <v>25</v>
      </c>
      <c r="C17" s="16"/>
      <c r="D17" s="16"/>
      <c r="E17" s="16"/>
      <c r="F17" s="16"/>
      <c r="G17" s="17" t="s">
        <v>29</v>
      </c>
      <c r="H17" s="17"/>
      <c r="I17" s="17"/>
      <c r="J17" s="17"/>
      <c r="K17" s="17"/>
      <c r="L17" s="17"/>
      <c r="M17" s="17"/>
      <c r="N17" s="17"/>
      <c r="O17" s="17"/>
      <c r="P17" s="17"/>
      <c r="Q17" s="18">
        <v>250</v>
      </c>
      <c r="R17" s="18"/>
      <c r="S17" s="18"/>
      <c r="T17" s="18"/>
      <c r="U17" s="18">
        <v>230</v>
      </c>
      <c r="V17" s="18"/>
      <c r="W17" s="18"/>
      <c r="X17" s="19">
        <f t="shared" ref="X17" si="1">IF(AND(Q17&lt;&gt;"",U17&lt;&gt;""),Q17*U17,"")</f>
        <v>57500</v>
      </c>
      <c r="Y17" s="20"/>
      <c r="Z17" s="20"/>
      <c r="AA17" s="20"/>
      <c r="AB17" s="21"/>
      <c r="AC17" s="22">
        <v>0.1</v>
      </c>
      <c r="AD17" s="23"/>
    </row>
    <row r="18" spans="2:30" ht="22.5" customHeight="1" x14ac:dyDescent="0.15">
      <c r="B18" s="15"/>
      <c r="C18" s="16"/>
      <c r="D18" s="16"/>
      <c r="E18" s="16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18"/>
      <c r="S18" s="18"/>
      <c r="T18" s="18"/>
      <c r="U18" s="18"/>
      <c r="V18" s="18"/>
      <c r="W18" s="18"/>
      <c r="X18" s="19"/>
      <c r="Y18" s="20"/>
      <c r="Z18" s="20"/>
      <c r="AA18" s="20"/>
      <c r="AB18" s="21"/>
      <c r="AC18" s="22"/>
      <c r="AD18" s="23"/>
    </row>
    <row r="19" spans="2:30" ht="22.5" customHeight="1" x14ac:dyDescent="0.15">
      <c r="B19" s="15"/>
      <c r="C19" s="16"/>
      <c r="D19" s="16"/>
      <c r="E19" s="16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8"/>
      <c r="S19" s="18"/>
      <c r="T19" s="18"/>
      <c r="U19" s="18"/>
      <c r="V19" s="18"/>
      <c r="W19" s="18"/>
      <c r="X19" s="19"/>
      <c r="Y19" s="20"/>
      <c r="Z19" s="20"/>
      <c r="AA19" s="20"/>
      <c r="AB19" s="21"/>
      <c r="AC19" s="22"/>
      <c r="AD19" s="23"/>
    </row>
    <row r="20" spans="2:30" ht="22.5" customHeight="1" x14ac:dyDescent="0.15">
      <c r="B20" s="15"/>
      <c r="C20" s="16"/>
      <c r="D20" s="16"/>
      <c r="E20" s="16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18"/>
      <c r="W20" s="18"/>
      <c r="X20" s="19"/>
      <c r="Y20" s="20"/>
      <c r="Z20" s="20"/>
      <c r="AA20" s="20"/>
      <c r="AB20" s="21"/>
      <c r="AC20" s="22"/>
      <c r="AD20" s="23"/>
    </row>
    <row r="21" spans="2:30" ht="22.5" customHeight="1" x14ac:dyDescent="0.15">
      <c r="B21" s="15"/>
      <c r="C21" s="16"/>
      <c r="D21" s="16"/>
      <c r="E21" s="16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9"/>
      <c r="Y21" s="20"/>
      <c r="Z21" s="20"/>
      <c r="AA21" s="20"/>
      <c r="AB21" s="21"/>
      <c r="AC21" s="22"/>
      <c r="AD21" s="23"/>
    </row>
    <row r="22" spans="2:30" ht="22.5" customHeight="1" x14ac:dyDescent="0.15">
      <c r="B22" s="46"/>
      <c r="C22" s="47"/>
      <c r="D22" s="47"/>
      <c r="E22" s="47"/>
      <c r="F22" s="4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55"/>
      <c r="R22" s="55"/>
      <c r="S22" s="55"/>
      <c r="T22" s="55"/>
      <c r="U22" s="55"/>
      <c r="V22" s="55"/>
      <c r="W22" s="55"/>
      <c r="X22" s="24" t="str">
        <f t="shared" si="0"/>
        <v/>
      </c>
      <c r="Y22" s="25"/>
      <c r="Z22" s="25"/>
      <c r="AA22" s="25"/>
      <c r="AB22" s="26"/>
      <c r="AC22" s="27"/>
      <c r="AD22" s="28"/>
    </row>
    <row r="23" spans="2:30" ht="12" customHeight="1" x14ac:dyDescent="0.15"/>
    <row r="24" spans="2:30" ht="18.75" customHeight="1" x14ac:dyDescent="0.15">
      <c r="B24" s="1" t="s">
        <v>13</v>
      </c>
      <c r="C24" s="1"/>
      <c r="D24" s="1"/>
      <c r="F24" s="1"/>
      <c r="G24" s="1"/>
      <c r="I24" s="1" t="s">
        <v>14</v>
      </c>
      <c r="T24" s="14" t="s">
        <v>31</v>
      </c>
      <c r="U24" s="12"/>
      <c r="V24" s="12"/>
      <c r="W24" s="12" t="s">
        <v>32</v>
      </c>
      <c r="X24" s="12"/>
      <c r="Y24" s="12"/>
      <c r="Z24" s="12"/>
      <c r="AA24" s="12" t="s">
        <v>33</v>
      </c>
      <c r="AB24" s="12"/>
      <c r="AC24" s="12"/>
      <c r="AD24" s="13"/>
    </row>
    <row r="25" spans="2:30" ht="18.75" customHeight="1" x14ac:dyDescent="0.15">
      <c r="B25" t="s">
        <v>15</v>
      </c>
      <c r="C25" s="1"/>
      <c r="D25" s="1"/>
      <c r="F25" s="1"/>
      <c r="G25" s="1"/>
      <c r="I25" s="1" t="s">
        <v>16</v>
      </c>
      <c r="T25" s="56" t="s">
        <v>35</v>
      </c>
      <c r="U25" s="57"/>
      <c r="V25" s="57"/>
      <c r="W25" s="6">
        <f>SUMIF(AC14:AC22,"=10%",X14:X22)</f>
        <v>86300</v>
      </c>
      <c r="X25" s="6"/>
      <c r="Y25" s="6"/>
      <c r="Z25" s="6"/>
      <c r="AA25" s="6">
        <f>ROUNDDOWN(W25*0.1,0)</f>
        <v>8630</v>
      </c>
      <c r="AB25" s="6"/>
      <c r="AC25" s="6"/>
      <c r="AD25" s="7"/>
    </row>
    <row r="26" spans="2:30" ht="18.75" customHeight="1" thickBot="1" x14ac:dyDescent="0.2">
      <c r="T26" s="51" t="s">
        <v>36</v>
      </c>
      <c r="U26" s="52"/>
      <c r="V26" s="52"/>
      <c r="W26" s="8">
        <f>SUMIF(AC14:AC22,"=8%",X14:X22)</f>
        <v>564000</v>
      </c>
      <c r="X26" s="8"/>
      <c r="Y26" s="8"/>
      <c r="Z26" s="8"/>
      <c r="AA26" s="8">
        <f>ROUNDDOWN(W26*0.08,0)</f>
        <v>45120</v>
      </c>
      <c r="AB26" s="8"/>
      <c r="AC26" s="8"/>
      <c r="AD26" s="9"/>
    </row>
    <row r="27" spans="2:30" ht="18.75" customHeight="1" thickTop="1" x14ac:dyDescent="0.15">
      <c r="B27" t="s">
        <v>20</v>
      </c>
      <c r="T27" s="53" t="s">
        <v>34</v>
      </c>
      <c r="U27" s="54"/>
      <c r="V27" s="54"/>
      <c r="W27" s="10">
        <f>SUM(W25:Z26)</f>
        <v>650300</v>
      </c>
      <c r="X27" s="10"/>
      <c r="Y27" s="10"/>
      <c r="Z27" s="10"/>
      <c r="AA27" s="10">
        <f>SUM(AA25:AD26)</f>
        <v>53750</v>
      </c>
      <c r="AB27" s="10"/>
      <c r="AC27" s="10"/>
      <c r="AD27" s="11"/>
    </row>
  </sheetData>
  <mergeCells count="76">
    <mergeCell ref="T26:V26"/>
    <mergeCell ref="T27:V27"/>
    <mergeCell ref="G18:P18"/>
    <mergeCell ref="Q18:T18"/>
    <mergeCell ref="U18:W18"/>
    <mergeCell ref="G19:P19"/>
    <mergeCell ref="Q19:T19"/>
    <mergeCell ref="U21:W21"/>
    <mergeCell ref="U22:W22"/>
    <mergeCell ref="Q22:T22"/>
    <mergeCell ref="G21:P21"/>
    <mergeCell ref="T25:V25"/>
    <mergeCell ref="Q21:T21"/>
    <mergeCell ref="W24:Z24"/>
    <mergeCell ref="W25:Z25"/>
    <mergeCell ref="B14:F14"/>
    <mergeCell ref="Q14:T14"/>
    <mergeCell ref="G14:P14"/>
    <mergeCell ref="Q15:T15"/>
    <mergeCell ref="Q16:T16"/>
    <mergeCell ref="B19:F19"/>
    <mergeCell ref="B21:F21"/>
    <mergeCell ref="B22:F22"/>
    <mergeCell ref="G15:P15"/>
    <mergeCell ref="G16:P16"/>
    <mergeCell ref="G22:P22"/>
    <mergeCell ref="U13:W13"/>
    <mergeCell ref="U14:W14"/>
    <mergeCell ref="U15:W15"/>
    <mergeCell ref="U16:W16"/>
    <mergeCell ref="U20:W20"/>
    <mergeCell ref="B4:AC4"/>
    <mergeCell ref="B15:F15"/>
    <mergeCell ref="B16:F16"/>
    <mergeCell ref="Q13:T13"/>
    <mergeCell ref="X13:AB13"/>
    <mergeCell ref="X14:AB14"/>
    <mergeCell ref="X15:AB15"/>
    <mergeCell ref="X16:AB16"/>
    <mergeCell ref="B11:E11"/>
    <mergeCell ref="F11:K11"/>
    <mergeCell ref="AC13:AD13"/>
    <mergeCell ref="AC14:AD14"/>
    <mergeCell ref="AC15:AD15"/>
    <mergeCell ref="B5:I5"/>
    <mergeCell ref="G13:P13"/>
    <mergeCell ref="B13:F13"/>
    <mergeCell ref="X21:AB21"/>
    <mergeCell ref="AC16:AD16"/>
    <mergeCell ref="AC21:AD21"/>
    <mergeCell ref="AC22:AD22"/>
    <mergeCell ref="X18:AB18"/>
    <mergeCell ref="AC18:AD18"/>
    <mergeCell ref="X20:AB20"/>
    <mergeCell ref="AC20:AD20"/>
    <mergeCell ref="AA24:AD24"/>
    <mergeCell ref="T24:V24"/>
    <mergeCell ref="B17:F17"/>
    <mergeCell ref="G17:P17"/>
    <mergeCell ref="Q17:T17"/>
    <mergeCell ref="U17:W17"/>
    <mergeCell ref="X17:AB17"/>
    <mergeCell ref="AC17:AD17"/>
    <mergeCell ref="B18:F18"/>
    <mergeCell ref="X22:AB22"/>
    <mergeCell ref="U19:W19"/>
    <mergeCell ref="X19:AB19"/>
    <mergeCell ref="AC19:AD19"/>
    <mergeCell ref="B20:F20"/>
    <mergeCell ref="G20:P20"/>
    <mergeCell ref="Q20:T20"/>
    <mergeCell ref="AA25:AD25"/>
    <mergeCell ref="W26:Z26"/>
    <mergeCell ref="AA26:AD26"/>
    <mergeCell ref="W27:Z27"/>
    <mergeCell ref="AA27:AD27"/>
  </mergeCells>
  <phoneticPr fontId="1"/>
  <hyperlinks>
    <hyperlink ref="A1" r:id="rId1" display="無料でダウンロードできるフォーマット" xr:uid="{4361D4AF-F932-496E-8AEF-0F1A4F1E57BC}"/>
    <hyperlink ref="A1:BA1" r:id="rId2" display="今すぐチェック！無料でダウンロードできるフォーマット" xr:uid="{F523264E-9CEA-49E4-82F5-7FC879995511}"/>
  </hyperlinks>
  <printOptions horizontalCentered="1" verticalCentered="1"/>
  <pageMargins left="0.70866141732283472" right="0.70866141732283472" top="0.69" bottom="0.43" header="0.31496062992125984" footer="0.31496062992125984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2023-10-31T09:48:53Z</cp:lastPrinted>
  <dcterms:created xsi:type="dcterms:W3CDTF">2014-01-10T06:51:58Z</dcterms:created>
  <dcterms:modified xsi:type="dcterms:W3CDTF">2024-12-17T06:17:10Z</dcterms:modified>
</cp:coreProperties>
</file>